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3AE4FD38-54D0-40AD-A079-3CD75CE0F306}" xr6:coauthVersionLast="37" xr6:coauthVersionMax="37" xr10:uidLastSave="{00000000-0000-0000-0000-000000000000}"/>
  <bookViews>
    <workbookView xWindow="360" yWindow="408" windowWidth="20376" windowHeight="11532" xr2:uid="{00000000-000D-0000-FFFF-FFFF00000000}"/>
  </bookViews>
  <sheets>
    <sheet name="tasso assenze IV trim 18" sheetId="3" r:id="rId1"/>
    <sheet name="tasso assenze III trim 18" sheetId="2" r:id="rId2"/>
    <sheet name="tasso assenze I sem 2018" sheetId="1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8" i="3" l="1"/>
  <c r="C17" i="3"/>
  <c r="C16" i="3"/>
  <c r="C15" i="3"/>
  <c r="C14" i="3"/>
  <c r="C13" i="3"/>
  <c r="C12" i="3"/>
  <c r="C11" i="3"/>
  <c r="C10" i="3"/>
  <c r="C18" i="3" s="1"/>
  <c r="C7" i="3"/>
  <c r="B18" i="2" l="1"/>
  <c r="C17" i="2"/>
  <c r="C16" i="2"/>
  <c r="C15" i="2"/>
  <c r="C14" i="2"/>
  <c r="C13" i="2"/>
  <c r="C12" i="2"/>
  <c r="C11" i="2"/>
  <c r="C10" i="2"/>
  <c r="C18" i="2" s="1"/>
  <c r="C7" i="2"/>
  <c r="B18" i="1" l="1"/>
  <c r="C17" i="1"/>
  <c r="C16" i="1"/>
  <c r="C15" i="1"/>
  <c r="C14" i="1"/>
  <c r="C13" i="1"/>
  <c r="C12" i="1"/>
  <c r="C11" i="1"/>
  <c r="C10" i="1"/>
  <c r="C7" i="1"/>
  <c r="C18" i="1" l="1"/>
</calcChain>
</file>

<file path=xl/sharedStrings.xml><?xml version="1.0" encoding="utf-8"?>
<sst xmlns="http://schemas.openxmlformats.org/spreadsheetml/2006/main" count="55" uniqueCount="25">
  <si>
    <t>Periodo di Osservazione:</t>
  </si>
  <si>
    <t>01/01/2018 - 30/06/2018</t>
  </si>
  <si>
    <t>N. giorni Lavorabili su Totale Dipendenti (I° semestre 2018 = 126 gg)</t>
  </si>
  <si>
    <t>N. giorni di assenza totali</t>
  </si>
  <si>
    <t>%</t>
  </si>
  <si>
    <t>Tipologia assenza</t>
  </si>
  <si>
    <t>Assenze
GG</t>
  </si>
  <si>
    <t>Incidenza
 %</t>
  </si>
  <si>
    <t>Ferie-Ex Festività</t>
  </si>
  <si>
    <t>Permessi Retribuiti</t>
  </si>
  <si>
    <t>Malattia-Ricovero</t>
  </si>
  <si>
    <t>Maternità/Allattamento/Assistenza Malattia Bambini&lt;3 anni</t>
  </si>
  <si>
    <t>Permessi L104</t>
  </si>
  <si>
    <t>Permessi NON Retribuiti</t>
  </si>
  <si>
    <t>Infortunio</t>
  </si>
  <si>
    <t>Sciopero</t>
  </si>
  <si>
    <t>Tasso Assenza</t>
  </si>
  <si>
    <t>01/07/2018 - 30/09/2018</t>
  </si>
  <si>
    <t>N. giorni Lavorabili su Totale Dipendenti (3° trimestre 2018 = 64 gg)</t>
  </si>
  <si>
    <t>gg</t>
  </si>
  <si>
    <t>Tasso di Assenza</t>
  </si>
  <si>
    <t>Assenze GG</t>
  </si>
  <si>
    <t>Incidenza  %</t>
  </si>
  <si>
    <t>01/10/2018 - 31/12/2018</t>
  </si>
  <si>
    <t>N. giorni Lavorabili su Totale Dipendenti (4° trimestre 2018 = 62 gg)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</si>
</sst>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  <numFmt numFmtId="167" formatCode="#,##0_ ;\-#,##0\ "/>
    <numFmt numFmtId="168" formatCode="#,##0.00_ ;\-#,##0.00\ "/>
    <numFmt numFmtId="169" formatCode="_-* #,##0\ _€_-;\-* #,##0\ _€_-;_-* &quot;-&quot;??\ _€_-;_-@_-"/>
    <numFmt numFmtId="170" formatCode="_-* #,##0.0\ _€_-;\-* #,##0.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0" borderId="0" xfId="0" applyFont="1"/>
    <xf numFmtId="165" fontId="3" fillId="0" borderId="0" xfId="1" applyNumberFormat="1" applyFont="1"/>
    <xf numFmtId="165" fontId="2" fillId="0" borderId="3" xfId="1" applyNumberFormat="1" applyFont="1" applyBorder="1" applyAlignment="1">
      <alignment horizontal="center"/>
    </xf>
    <xf numFmtId="0" fontId="0" fillId="0" borderId="0" xfId="0" applyFont="1"/>
    <xf numFmtId="165" fontId="0" fillId="0" borderId="0" xfId="1" applyNumberFormat="1" applyFont="1"/>
    <xf numFmtId="166" fontId="2" fillId="0" borderId="0" xfId="0" applyNumberFormat="1" applyFont="1" applyFill="1" applyBorder="1"/>
    <xf numFmtId="165" fontId="2" fillId="0" borderId="3" xfId="0" applyNumberFormat="1" applyFont="1" applyBorder="1" applyAlignment="1">
      <alignment horizontal="center"/>
    </xf>
    <xf numFmtId="165" fontId="2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left" wrapText="1"/>
    </xf>
    <xf numFmtId="165" fontId="2" fillId="0" borderId="0" xfId="1" applyNumberFormat="1" applyFont="1" applyAlignment="1">
      <alignment horizontal="right"/>
    </xf>
    <xf numFmtId="164" fontId="2" fillId="0" borderId="3" xfId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164" fontId="0" fillId="0" borderId="3" xfId="1" applyNumberFormat="1" applyFont="1" applyBorder="1" applyAlignment="1">
      <alignment horizontal="right"/>
    </xf>
    <xf numFmtId="164" fontId="0" fillId="0" borderId="3" xfId="1" applyFont="1" applyBorder="1" applyAlignment="1">
      <alignment horizontal="right"/>
    </xf>
    <xf numFmtId="164" fontId="2" fillId="0" borderId="3" xfId="0" applyNumberFormat="1" applyFont="1" applyBorder="1"/>
    <xf numFmtId="164" fontId="2" fillId="0" borderId="3" xfId="1" applyFont="1" applyBorder="1"/>
    <xf numFmtId="15" fontId="2" fillId="2" borderId="2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 indent="1"/>
    </xf>
    <xf numFmtId="15" fontId="4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vertical="center"/>
    </xf>
    <xf numFmtId="165" fontId="5" fillId="0" borderId="0" xfId="1" applyNumberFormat="1" applyFont="1" applyAlignment="1">
      <alignment horizontal="right" vertical="center"/>
    </xf>
    <xf numFmtId="167" fontId="4" fillId="0" borderId="3" xfId="1" applyNumberFormat="1" applyFont="1" applyBorder="1" applyAlignment="1">
      <alignment horizontal="right" vertical="center" indent="1"/>
    </xf>
    <xf numFmtId="0" fontId="5" fillId="0" borderId="0" xfId="0" applyFont="1" applyAlignment="1">
      <alignment horizontal="left" vertical="center" indent="1"/>
    </xf>
    <xf numFmtId="165" fontId="5" fillId="0" borderId="0" xfId="1" applyNumberFormat="1" applyFont="1" applyAlignment="1">
      <alignment vertical="center"/>
    </xf>
    <xf numFmtId="166" fontId="4" fillId="0" borderId="0" xfId="0" applyNumberFormat="1" applyFont="1" applyFill="1" applyBorder="1" applyAlignment="1">
      <alignment vertical="center"/>
    </xf>
    <xf numFmtId="165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1"/>
    </xf>
    <xf numFmtId="165" fontId="4" fillId="0" borderId="0" xfId="1" applyNumberFormat="1" applyFont="1" applyAlignment="1">
      <alignment horizontal="right" vertical="center"/>
    </xf>
    <xf numFmtId="168" fontId="4" fillId="0" borderId="3" xfId="1" applyNumberFormat="1" applyFont="1" applyBorder="1" applyAlignment="1">
      <alignment horizontal="right" vertical="center" indent="1"/>
    </xf>
    <xf numFmtId="0" fontId="5" fillId="0" borderId="0" xfId="0" applyFont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indent="1"/>
    </xf>
    <xf numFmtId="169" fontId="5" fillId="0" borderId="3" xfId="1" applyNumberFormat="1" applyFont="1" applyBorder="1" applyAlignment="1">
      <alignment horizontal="right" vertical="center"/>
    </xf>
    <xf numFmtId="164" fontId="5" fillId="0" borderId="3" xfId="1" applyFont="1" applyBorder="1" applyAlignment="1">
      <alignment horizontal="right" vertical="center"/>
    </xf>
    <xf numFmtId="170" fontId="5" fillId="0" borderId="3" xfId="1" applyNumberFormat="1" applyFont="1" applyBorder="1" applyAlignment="1">
      <alignment horizontal="right" vertical="center"/>
    </xf>
    <xf numFmtId="169" fontId="4" fillId="0" borderId="3" xfId="1" applyNumberFormat="1" applyFont="1" applyBorder="1" applyAlignment="1">
      <alignment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D8EBD-F1F3-4F8E-94E9-06BBD1071267}">
  <dimension ref="A1:C18"/>
  <sheetViews>
    <sheetView tabSelected="1" workbookViewId="0">
      <selection activeCell="A2" sqref="A2"/>
    </sheetView>
  </sheetViews>
  <sheetFormatPr defaultRowHeight="14.4" x14ac:dyDescent="0.3"/>
  <cols>
    <col min="1" max="1" width="70.6640625" style="23" customWidth="1"/>
    <col min="2" max="3" width="15.6640625" style="23" customWidth="1"/>
  </cols>
  <sheetData>
    <row r="1" spans="1:3" s="23" customFormat="1" ht="15.6" x14ac:dyDescent="0.3">
      <c r="A1" s="21" t="s">
        <v>0</v>
      </c>
      <c r="B1" s="22" t="s">
        <v>23</v>
      </c>
      <c r="C1" s="22"/>
    </row>
    <row r="2" spans="1:3" s="23" customFormat="1" ht="15.6" x14ac:dyDescent="0.3">
      <c r="A2" s="24"/>
      <c r="B2" s="25"/>
      <c r="C2" s="25"/>
    </row>
    <row r="3" spans="1:3" s="23" customFormat="1" ht="15.6" x14ac:dyDescent="0.3">
      <c r="A3" s="24" t="s">
        <v>24</v>
      </c>
      <c r="B3" s="26" t="s">
        <v>19</v>
      </c>
      <c r="C3" s="27">
        <v>14092</v>
      </c>
    </row>
    <row r="4" spans="1:3" s="23" customFormat="1" ht="15.6" x14ac:dyDescent="0.3">
      <c r="A4" s="28"/>
      <c r="B4" s="29"/>
      <c r="C4" s="30"/>
    </row>
    <row r="5" spans="1:3" s="23" customFormat="1" ht="15.6" x14ac:dyDescent="0.3">
      <c r="A5" s="24" t="s">
        <v>3</v>
      </c>
      <c r="B5" s="26" t="s">
        <v>19</v>
      </c>
      <c r="C5" s="27">
        <v>2245.91</v>
      </c>
    </row>
    <row r="6" spans="1:3" s="23" customFormat="1" ht="15.6" x14ac:dyDescent="0.3">
      <c r="A6" s="24"/>
      <c r="B6" s="29"/>
      <c r="C6" s="31"/>
    </row>
    <row r="7" spans="1:3" s="23" customFormat="1" ht="15.6" x14ac:dyDescent="0.3">
      <c r="A7" s="32" t="s">
        <v>20</v>
      </c>
      <c r="B7" s="33" t="s">
        <v>4</v>
      </c>
      <c r="C7" s="34">
        <f>C5/C3*100</f>
        <v>15.937482259437976</v>
      </c>
    </row>
    <row r="8" spans="1:3" s="23" customFormat="1" ht="15.6" x14ac:dyDescent="0.3">
      <c r="A8" s="35"/>
      <c r="B8" s="35"/>
      <c r="C8" s="25"/>
    </row>
    <row r="9" spans="1:3" s="23" customFormat="1" ht="15.6" x14ac:dyDescent="0.3">
      <c r="A9" s="21" t="s">
        <v>5</v>
      </c>
      <c r="B9" s="36" t="s">
        <v>21</v>
      </c>
      <c r="C9" s="36" t="s">
        <v>22</v>
      </c>
    </row>
    <row r="10" spans="1:3" s="23" customFormat="1" ht="15.6" x14ac:dyDescent="0.3">
      <c r="A10" s="37" t="s">
        <v>8</v>
      </c>
      <c r="B10" s="38">
        <v>1069.32</v>
      </c>
      <c r="C10" s="39">
        <f>B10/C5*100</f>
        <v>47.611881152851183</v>
      </c>
    </row>
    <row r="11" spans="1:3" s="23" customFormat="1" ht="15.6" x14ac:dyDescent="0.3">
      <c r="A11" s="37" t="s">
        <v>9</v>
      </c>
      <c r="B11" s="38">
        <v>468.61</v>
      </c>
      <c r="C11" s="39">
        <f>B11/C5*100</f>
        <v>20.86503911554782</v>
      </c>
    </row>
    <row r="12" spans="1:3" s="23" customFormat="1" ht="15.6" x14ac:dyDescent="0.3">
      <c r="A12" s="37" t="s">
        <v>10</v>
      </c>
      <c r="B12" s="38">
        <v>289.64999999999998</v>
      </c>
      <c r="C12" s="39">
        <f>B12/C5*100</f>
        <v>12.896776807619185</v>
      </c>
    </row>
    <row r="13" spans="1:3" s="23" customFormat="1" ht="15.6" x14ac:dyDescent="0.3">
      <c r="A13" s="37" t="s">
        <v>11</v>
      </c>
      <c r="B13" s="38">
        <v>190.86</v>
      </c>
      <c r="C13" s="39">
        <f>B13/C5*100</f>
        <v>8.4981143500852667</v>
      </c>
    </row>
    <row r="14" spans="1:3" s="23" customFormat="1" ht="15.6" x14ac:dyDescent="0.3">
      <c r="A14" s="37" t="s">
        <v>12</v>
      </c>
      <c r="B14" s="38">
        <v>70.790000000000006</v>
      </c>
      <c r="C14" s="39">
        <f>B14/C5*100</f>
        <v>3.1519517701065496</v>
      </c>
    </row>
    <row r="15" spans="1:3" s="23" customFormat="1" ht="15.6" x14ac:dyDescent="0.3">
      <c r="A15" s="37" t="s">
        <v>13</v>
      </c>
      <c r="B15" s="38">
        <v>139.16999999999999</v>
      </c>
      <c r="C15" s="39">
        <f>B15/C5*100</f>
        <v>6.1965973703309567</v>
      </c>
    </row>
    <row r="16" spans="1:3" s="23" customFormat="1" ht="15.6" x14ac:dyDescent="0.3">
      <c r="A16" s="37" t="s">
        <v>14</v>
      </c>
      <c r="B16" s="38">
        <v>17.52</v>
      </c>
      <c r="C16" s="39">
        <f>B16/C5*100</f>
        <v>0.78008468727598168</v>
      </c>
    </row>
    <row r="17" spans="1:3" s="23" customFormat="1" ht="15.6" x14ac:dyDescent="0.3">
      <c r="A17" s="37" t="s">
        <v>15</v>
      </c>
      <c r="B17" s="40">
        <v>0</v>
      </c>
      <c r="C17" s="39">
        <f>B17/C5*100</f>
        <v>0</v>
      </c>
    </row>
    <row r="18" spans="1:3" s="23" customFormat="1" ht="15.6" x14ac:dyDescent="0.3">
      <c r="A18" s="35"/>
      <c r="B18" s="41">
        <f>SUM(B10:B16)</f>
        <v>2245.92</v>
      </c>
      <c r="C18" s="41">
        <f>SUM(C10:C17)</f>
        <v>100.00044525381695</v>
      </c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B0083-6BDB-4912-ADD6-64626AAF7588}">
  <dimension ref="A1:C18"/>
  <sheetViews>
    <sheetView workbookViewId="0">
      <selection activeCell="A2" sqref="A2"/>
    </sheetView>
  </sheetViews>
  <sheetFormatPr defaultRowHeight="14.4" x14ac:dyDescent="0.3"/>
  <cols>
    <col min="1" max="1" width="70.6640625" style="23" customWidth="1"/>
    <col min="2" max="3" width="15.6640625" style="23" customWidth="1"/>
  </cols>
  <sheetData>
    <row r="1" spans="1:3" s="23" customFormat="1" ht="15.6" x14ac:dyDescent="0.3">
      <c r="A1" s="21" t="s">
        <v>0</v>
      </c>
      <c r="B1" s="22" t="s">
        <v>17</v>
      </c>
      <c r="C1" s="22"/>
    </row>
    <row r="2" spans="1:3" s="23" customFormat="1" ht="15.6" x14ac:dyDescent="0.3">
      <c r="A2" s="24"/>
      <c r="B2" s="25"/>
      <c r="C2" s="25"/>
    </row>
    <row r="3" spans="1:3" s="23" customFormat="1" ht="15.6" x14ac:dyDescent="0.3">
      <c r="A3" s="24" t="s">
        <v>18</v>
      </c>
      <c r="B3" s="26" t="s">
        <v>19</v>
      </c>
      <c r="C3" s="27">
        <v>14838</v>
      </c>
    </row>
    <row r="4" spans="1:3" s="23" customFormat="1" ht="15.6" x14ac:dyDescent="0.3">
      <c r="A4" s="28"/>
      <c r="B4" s="29"/>
      <c r="C4" s="30"/>
    </row>
    <row r="5" spans="1:3" s="23" customFormat="1" ht="15.6" x14ac:dyDescent="0.3">
      <c r="A5" s="24" t="s">
        <v>3</v>
      </c>
      <c r="B5" s="26" t="s">
        <v>19</v>
      </c>
      <c r="C5" s="27">
        <v>4917.736655076128</v>
      </c>
    </row>
    <row r="6" spans="1:3" s="23" customFormat="1" ht="15.6" x14ac:dyDescent="0.3">
      <c r="A6" s="24"/>
      <c r="B6" s="29"/>
      <c r="C6" s="31"/>
    </row>
    <row r="7" spans="1:3" s="23" customFormat="1" ht="15.6" x14ac:dyDescent="0.3">
      <c r="A7" s="32" t="s">
        <v>20</v>
      </c>
      <c r="B7" s="33" t="s">
        <v>4</v>
      </c>
      <c r="C7" s="34">
        <f>C5/C3*100</f>
        <v>33.142853855480034</v>
      </c>
    </row>
    <row r="8" spans="1:3" s="23" customFormat="1" ht="15.6" x14ac:dyDescent="0.3">
      <c r="A8" s="35"/>
      <c r="B8" s="35"/>
      <c r="C8" s="25"/>
    </row>
    <row r="9" spans="1:3" s="23" customFormat="1" ht="15.6" x14ac:dyDescent="0.3">
      <c r="A9" s="21" t="s">
        <v>5</v>
      </c>
      <c r="B9" s="36" t="s">
        <v>21</v>
      </c>
      <c r="C9" s="36" t="s">
        <v>22</v>
      </c>
    </row>
    <row r="10" spans="1:3" s="23" customFormat="1" ht="15.6" x14ac:dyDescent="0.3">
      <c r="A10" s="37" t="s">
        <v>8</v>
      </c>
      <c r="B10" s="38">
        <v>3794.255514725251</v>
      </c>
      <c r="C10" s="39">
        <f>B10/C5*100</f>
        <v>77.154507873226379</v>
      </c>
    </row>
    <row r="11" spans="1:3" s="23" customFormat="1" ht="15.6" x14ac:dyDescent="0.3">
      <c r="A11" s="37" t="s">
        <v>9</v>
      </c>
      <c r="B11" s="38">
        <v>474.43333333333334</v>
      </c>
      <c r="C11" s="39">
        <f>B11/C5*100</f>
        <v>9.6473920140400242</v>
      </c>
    </row>
    <row r="12" spans="1:3" s="23" customFormat="1" ht="15.6" x14ac:dyDescent="0.3">
      <c r="A12" s="37" t="s">
        <v>10</v>
      </c>
      <c r="B12" s="38">
        <v>62.436695906432753</v>
      </c>
      <c r="C12" s="39">
        <f>B12/C5*100</f>
        <v>1.269622598476986</v>
      </c>
    </row>
    <row r="13" spans="1:3" s="23" customFormat="1" ht="15.6" x14ac:dyDescent="0.3">
      <c r="A13" s="37" t="s">
        <v>11</v>
      </c>
      <c r="B13" s="38">
        <v>378.78</v>
      </c>
      <c r="C13" s="39">
        <f>B13/C5*100</f>
        <v>7.7023237836255465</v>
      </c>
    </row>
    <row r="14" spans="1:3" s="23" customFormat="1" ht="15.6" x14ac:dyDescent="0.3">
      <c r="A14" s="37" t="s">
        <v>12</v>
      </c>
      <c r="B14" s="38">
        <v>60.67</v>
      </c>
      <c r="C14" s="39">
        <f>B14/C5*100</f>
        <v>1.2336976185452291</v>
      </c>
    </row>
    <row r="15" spans="1:3" s="23" customFormat="1" ht="15.6" x14ac:dyDescent="0.3">
      <c r="A15" s="37" t="s">
        <v>13</v>
      </c>
      <c r="B15" s="38">
        <v>147.16</v>
      </c>
      <c r="C15" s="39">
        <f>B15/C5*100</f>
        <v>2.9924335181327826</v>
      </c>
    </row>
    <row r="16" spans="1:3" s="23" customFormat="1" ht="15.6" x14ac:dyDescent="0.3">
      <c r="A16" s="37" t="s">
        <v>14</v>
      </c>
      <c r="B16" s="38">
        <v>0</v>
      </c>
      <c r="C16" s="39">
        <f>B16/C5*100</f>
        <v>0</v>
      </c>
    </row>
    <row r="17" spans="1:3" s="23" customFormat="1" ht="15.6" x14ac:dyDescent="0.3">
      <c r="A17" s="37" t="s">
        <v>15</v>
      </c>
      <c r="B17" s="40">
        <v>0</v>
      </c>
      <c r="C17" s="39">
        <f>B17/C5*100</f>
        <v>0</v>
      </c>
    </row>
    <row r="18" spans="1:3" s="23" customFormat="1" ht="15.6" x14ac:dyDescent="0.3">
      <c r="A18" s="35"/>
      <c r="B18" s="41">
        <f>SUM(B10:B16)</f>
        <v>4917.7355439650164</v>
      </c>
      <c r="C18" s="41">
        <f>SUM(C10:C17)</f>
        <v>99.999977406046952</v>
      </c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workbookViewId="0">
      <selection activeCell="A2" sqref="A2"/>
    </sheetView>
  </sheetViews>
  <sheetFormatPr defaultRowHeight="14.4" x14ac:dyDescent="0.3"/>
  <cols>
    <col min="1" max="1" width="61.6640625" customWidth="1"/>
    <col min="2" max="3" width="12.6640625" customWidth="1"/>
  </cols>
  <sheetData>
    <row r="1" spans="1:3" ht="15" x14ac:dyDescent="0.25">
      <c r="A1" s="1" t="s">
        <v>0</v>
      </c>
      <c r="B1" s="20" t="s">
        <v>1</v>
      </c>
      <c r="C1" s="20"/>
    </row>
    <row r="2" spans="1:3" ht="15" x14ac:dyDescent="0.25">
      <c r="A2" s="2"/>
      <c r="B2" s="2"/>
      <c r="C2" s="2"/>
    </row>
    <row r="3" spans="1:3" x14ac:dyDescent="0.3">
      <c r="A3" s="2" t="s">
        <v>2</v>
      </c>
      <c r="B3" s="3"/>
      <c r="C3" s="4">
        <v>28071</v>
      </c>
    </row>
    <row r="4" spans="1:3" ht="15" x14ac:dyDescent="0.25">
      <c r="A4" s="5"/>
      <c r="B4" s="6"/>
      <c r="C4" s="7"/>
    </row>
    <row r="5" spans="1:3" ht="15" x14ac:dyDescent="0.25">
      <c r="A5" s="2" t="s">
        <v>3</v>
      </c>
      <c r="B5" s="6"/>
      <c r="C5" s="8">
        <v>4588.92</v>
      </c>
    </row>
    <row r="6" spans="1:3" ht="15" x14ac:dyDescent="0.25">
      <c r="A6" s="2"/>
      <c r="B6" s="6"/>
      <c r="C6" s="9"/>
    </row>
    <row r="7" spans="1:3" ht="15" x14ac:dyDescent="0.25">
      <c r="A7" s="10" t="s">
        <v>16</v>
      </c>
      <c r="B7" s="11" t="s">
        <v>4</v>
      </c>
      <c r="C7" s="12">
        <f>C5/C3*100</f>
        <v>16.347547290798335</v>
      </c>
    </row>
    <row r="8" spans="1:3" ht="15" x14ac:dyDescent="0.25">
      <c r="A8" s="5"/>
      <c r="B8" s="5"/>
      <c r="C8" s="2"/>
    </row>
    <row r="9" spans="1:3" ht="30" x14ac:dyDescent="0.25">
      <c r="A9" s="13" t="s">
        <v>5</v>
      </c>
      <c r="B9" s="14" t="s">
        <v>6</v>
      </c>
      <c r="C9" s="14" t="s">
        <v>7</v>
      </c>
    </row>
    <row r="10" spans="1:3" x14ac:dyDescent="0.3">
      <c r="A10" s="15" t="s">
        <v>8</v>
      </c>
      <c r="B10" s="16">
        <v>2524.69</v>
      </c>
      <c r="C10" s="17">
        <f>B10/C5*100</f>
        <v>55.017084629934708</v>
      </c>
    </row>
    <row r="11" spans="1:3" ht="15" x14ac:dyDescent="0.25">
      <c r="A11" s="15" t="s">
        <v>9</v>
      </c>
      <c r="B11" s="16">
        <v>460.09</v>
      </c>
      <c r="C11" s="17">
        <f>B11/C5*100</f>
        <v>10.026106360537991</v>
      </c>
    </row>
    <row r="12" spans="1:3" ht="15" x14ac:dyDescent="0.25">
      <c r="A12" s="15" t="s">
        <v>10</v>
      </c>
      <c r="B12" s="16">
        <v>672.24</v>
      </c>
      <c r="C12" s="17">
        <f>B12/C5*100</f>
        <v>14.649198504223214</v>
      </c>
    </row>
    <row r="13" spans="1:3" x14ac:dyDescent="0.3">
      <c r="A13" s="15" t="s">
        <v>11</v>
      </c>
      <c r="B13" s="16">
        <v>465.28</v>
      </c>
      <c r="C13" s="17">
        <f>B13/C5*100</f>
        <v>10.139204867376202</v>
      </c>
    </row>
    <row r="14" spans="1:3" ht="15" x14ac:dyDescent="0.25">
      <c r="A14" s="15" t="s">
        <v>12</v>
      </c>
      <c r="B14" s="16">
        <v>164.67</v>
      </c>
      <c r="C14" s="17">
        <f>B14/C5*100</f>
        <v>3.5884260348840251</v>
      </c>
    </row>
    <row r="15" spans="1:3" ht="15" x14ac:dyDescent="0.25">
      <c r="A15" s="15" t="s">
        <v>13</v>
      </c>
      <c r="B15" s="16">
        <v>273</v>
      </c>
      <c r="C15" s="17">
        <f>B15/C5*100</f>
        <v>5.9491122094087494</v>
      </c>
    </row>
    <row r="16" spans="1:3" ht="15" x14ac:dyDescent="0.25">
      <c r="A16" s="15" t="s">
        <v>14</v>
      </c>
      <c r="B16" s="16">
        <v>29</v>
      </c>
      <c r="C16" s="17">
        <f>B16/C5*100</f>
        <v>0.63195697462583789</v>
      </c>
    </row>
    <row r="17" spans="1:3" ht="15" x14ac:dyDescent="0.25">
      <c r="A17" s="15" t="s">
        <v>15</v>
      </c>
      <c r="B17" s="16">
        <v>0</v>
      </c>
      <c r="C17" s="17">
        <f>B17/C5*100</f>
        <v>0</v>
      </c>
    </row>
    <row r="18" spans="1:3" ht="15" x14ac:dyDescent="0.25">
      <c r="B18" s="18">
        <f>SUM(B10:B16)</f>
        <v>4588.97</v>
      </c>
      <c r="C18" s="19">
        <f>SUM(C10:C17)</f>
        <v>100.00108958099072</v>
      </c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tasso assenze IV trim 18</vt:lpstr>
      <vt:lpstr>tasso assenze III trim 18</vt:lpstr>
      <vt:lpstr>tasso assenze I sem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2018-10-31T10:06:48Z</dcterms:created>
  <dcterms:modified xsi:type="dcterms:W3CDTF">2020-02-04T12:11:36Z</dcterms:modified>
</cp:coreProperties>
</file>